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195" i="1" l="1"/>
  <c r="J176" i="1"/>
  <c r="L176" i="1"/>
  <c r="J157" i="1"/>
  <c r="H119" i="1"/>
  <c r="J81" i="1"/>
  <c r="I100" i="1"/>
  <c r="F195" i="1"/>
  <c r="F176" i="1"/>
  <c r="F157" i="1"/>
  <c r="F138" i="1"/>
  <c r="J195" i="1"/>
  <c r="G195" i="1"/>
  <c r="H100" i="1"/>
  <c r="G176" i="1"/>
  <c r="G157" i="1"/>
  <c r="J43" i="1"/>
  <c r="H195" i="1"/>
  <c r="G138" i="1"/>
  <c r="J119" i="1"/>
  <c r="G119" i="1"/>
  <c r="L119" i="1"/>
  <c r="F119" i="1"/>
  <c r="L100" i="1"/>
  <c r="J100" i="1"/>
  <c r="G100" i="1"/>
  <c r="F100" i="1"/>
  <c r="I62" i="1"/>
  <c r="I196" i="1" s="1"/>
  <c r="G62" i="1"/>
  <c r="J62" i="1"/>
  <c r="L62" i="1"/>
  <c r="F62" i="1"/>
  <c r="L43" i="1"/>
  <c r="H43" i="1"/>
  <c r="F43" i="1"/>
  <c r="H24" i="1"/>
  <c r="G24" i="1"/>
  <c r="J24" i="1"/>
  <c r="L24" i="1"/>
  <c r="J196" i="1" l="1"/>
  <c r="G196" i="1"/>
  <c r="F196" i="1"/>
  <c r="H196" i="1"/>
  <c r="L196" i="1"/>
</calcChain>
</file>

<file path=xl/sharedStrings.xml><?xml version="1.0" encoding="utf-8"?>
<sst xmlns="http://schemas.openxmlformats.org/spreadsheetml/2006/main" count="279" uniqueCount="75">
  <si>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</si>
  <si>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</si>
  <si>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</si>
  <si>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</si>
  <si>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</si>
  <si>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</si>
  <si>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</si>
  <si>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</si>
  <si>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</si>
  <si>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</si>
  <si>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</si>
  <si>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</si>
  <si>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</si>
  <si>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</si>
  <si>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</si>
  <si>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</si>
  <si>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</si>
  <si>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</si>
  <si>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</si>
  <si>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</si>
  <si>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</si>
  <si>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</si>
  <si>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</si>
  <si>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</si>
  <si>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</si>
  <si>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</si>
  <si>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</si>
  <si>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</si>
  <si>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</si>
  <si>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</si>
  <si>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</si>
  <si>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</si>
  <si>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</si>
  <si>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</si>
  <si>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</si>
  <si>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</si>
  <si>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</si>
  <si>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</si>
  <si>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</si>
  <si>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</si>
  <si>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Л.Н.Трунова</t>
  </si>
  <si>
    <t xml:space="preserve">Мичуринский лицей-интернат </t>
  </si>
  <si>
    <t xml:space="preserve">Овощи свежие в нарезке </t>
  </si>
  <si>
    <t>Щи из свежей капусты с картофелем со сметаной</t>
  </si>
  <si>
    <t>Гуляш из говядины</t>
  </si>
  <si>
    <t>Рис отварной</t>
  </si>
  <si>
    <t>Хлеб  ржано-пшеничный</t>
  </si>
  <si>
    <t>Хлеб пшеничный</t>
  </si>
  <si>
    <t>пр</t>
  </si>
  <si>
    <t>Компот из смеси сухофруктов</t>
  </si>
  <si>
    <t>Голубцы ленивые с соусом</t>
  </si>
  <si>
    <t>Пюре картофельное</t>
  </si>
  <si>
    <t>Чай с лимоном</t>
  </si>
  <si>
    <t>Салат из свеклы с зеленым горошком</t>
  </si>
  <si>
    <t>Суп картофельный с макаронными изделиями со сметаной</t>
  </si>
  <si>
    <t>Шницели рубленные из куриной грудки с соусом</t>
  </si>
  <si>
    <t>Каша рассыпчатая гречневая</t>
  </si>
  <si>
    <t>Компот из яблок</t>
  </si>
  <si>
    <t>Салат из белокочанной капусты с морковью</t>
  </si>
  <si>
    <t>294/348</t>
  </si>
  <si>
    <t>Икра кабачковая</t>
  </si>
  <si>
    <t>Суп картофельный с бобовыми со сметаной</t>
  </si>
  <si>
    <t>Котлеты из филе грудки панированные в сухарях с соусом</t>
  </si>
  <si>
    <t>Макаронные изделия отварные</t>
  </si>
  <si>
    <t>660/348</t>
  </si>
  <si>
    <t>Плов из свинины</t>
  </si>
  <si>
    <t>Котлеты рубленные из птицы с соусом</t>
  </si>
  <si>
    <t>Борщ с картофелем со сметаной</t>
  </si>
  <si>
    <t>Тефтели из куриной грудки с соусом</t>
  </si>
  <si>
    <t>Рассольник ленинградский со сметаной с мясом куриным</t>
  </si>
  <si>
    <t>Рыба, запеченная в сметанном соусе</t>
  </si>
  <si>
    <t>237/371</t>
  </si>
  <si>
    <t>Суп картофельный с пшеном со сметаной</t>
  </si>
  <si>
    <t>254/348</t>
  </si>
  <si>
    <t>Рыба запеченная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</si>
</sst>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90</v>
      </c>
      <c r="G14" s="43">
        <v>0</v>
      </c>
      <c r="H14" s="43">
        <v>0</v>
      </c>
      <c r="I14" s="43">
        <v>2</v>
      </c>
      <c r="J14" s="43">
        <v>13</v>
      </c>
      <c r="K14" s="44">
        <v>71</v>
      </c>
      <c r="L14" s="43">
        <v>20.7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210</v>
      </c>
      <c r="G15" s="43">
        <v>3</v>
      </c>
      <c r="H15" s="43">
        <v>8</v>
      </c>
      <c r="I15" s="43">
        <v>16</v>
      </c>
      <c r="J15" s="43">
        <v>148</v>
      </c>
      <c r="K15" s="44">
        <v>88</v>
      </c>
      <c r="L15" s="43">
        <v>15.52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105</v>
      </c>
      <c r="G16" s="43">
        <v>14</v>
      </c>
      <c r="H16" s="43">
        <v>10</v>
      </c>
      <c r="I16" s="43">
        <v>4</v>
      </c>
      <c r="J16" s="43">
        <v>161</v>
      </c>
      <c r="K16" s="44">
        <v>260</v>
      </c>
      <c r="L16" s="43">
        <v>66.27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2</v>
      </c>
      <c r="H17" s="43">
        <v>5</v>
      </c>
      <c r="I17" s="43">
        <v>31</v>
      </c>
      <c r="J17" s="43">
        <v>177</v>
      </c>
      <c r="K17" s="44">
        <v>304</v>
      </c>
      <c r="L17" s="43">
        <v>12.53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349</v>
      </c>
      <c r="L18" s="43">
        <v>4.3499999999999996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2</v>
      </c>
      <c r="H19" s="43">
        <v>0</v>
      </c>
      <c r="I19" s="43">
        <v>10</v>
      </c>
      <c r="J19" s="43">
        <v>46</v>
      </c>
      <c r="K19" s="44" t="s">
        <v>48</v>
      </c>
      <c r="L19" s="43">
        <v>1.77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</v>
      </c>
      <c r="H20" s="43">
        <v>0</v>
      </c>
      <c r="I20" s="43">
        <v>16</v>
      </c>
      <c r="J20" s="43">
        <v>72</v>
      </c>
      <c r="K20" s="44" t="s">
        <v>48</v>
      </c>
      <c r="L20" s="43">
        <v>2.2599999999999998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23</v>
      </c>
      <c r="H23" s="19">
        <f t="shared" si="2"/>
        <v>23</v>
      </c>
      <c r="I23" s="19">
        <f t="shared" si="2"/>
        <v>94</v>
      </c>
      <c r="J23" s="19">
        <f t="shared" si="2"/>
        <v>677</v>
      </c>
      <c r="K23" s="25"/>
      <c r="L23" s="19">
        <f t="shared" ref="L23" si="3">SUM(L14:L22)</f>
        <v>123.39999999999999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815</v>
      </c>
      <c r="G24" s="32">
        <f t="shared" ref="G24:J24" si="4">G13+G23</f>
        <v>23</v>
      </c>
      <c r="H24" s="32">
        <f t="shared" si="4"/>
        <v>23</v>
      </c>
      <c r="I24" s="32">
        <f t="shared" si="4"/>
        <v>94</v>
      </c>
      <c r="J24" s="32">
        <f t="shared" si="4"/>
        <v>677</v>
      </c>
      <c r="K24" s="32"/>
      <c r="L24" s="32">
        <f t="shared" ref="L24" si="5">L13+L23</f>
        <v>123.39999999999999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210</v>
      </c>
      <c r="G34" s="43">
        <v>3</v>
      </c>
      <c r="H34" s="43">
        <v>9</v>
      </c>
      <c r="I34" s="43">
        <v>16</v>
      </c>
      <c r="J34" s="43">
        <v>162</v>
      </c>
      <c r="K34" s="44">
        <v>101</v>
      </c>
      <c r="L34" s="43">
        <v>14.28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130</v>
      </c>
      <c r="G35" s="43">
        <v>12</v>
      </c>
      <c r="H35" s="43">
        <v>9</v>
      </c>
      <c r="I35" s="43">
        <v>7</v>
      </c>
      <c r="J35" s="43">
        <v>158</v>
      </c>
      <c r="K35" s="44">
        <v>298</v>
      </c>
      <c r="L35" s="43">
        <v>21.55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3</v>
      </c>
      <c r="H36" s="43">
        <v>5</v>
      </c>
      <c r="I36" s="43">
        <v>29</v>
      </c>
      <c r="J36" s="43">
        <v>177</v>
      </c>
      <c r="K36" s="44">
        <v>312</v>
      </c>
      <c r="L36" s="43">
        <v>13.32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206</v>
      </c>
      <c r="G37" s="43">
        <v>0</v>
      </c>
      <c r="H37" s="43">
        <v>0</v>
      </c>
      <c r="I37" s="43">
        <v>15</v>
      </c>
      <c r="J37" s="43">
        <v>60</v>
      </c>
      <c r="K37" s="44">
        <v>377</v>
      </c>
      <c r="L37" s="43">
        <v>3.55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2</v>
      </c>
      <c r="H38" s="43">
        <v>0</v>
      </c>
      <c r="I38" s="43">
        <v>10</v>
      </c>
      <c r="J38" s="43">
        <v>46</v>
      </c>
      <c r="K38" s="44" t="s">
        <v>48</v>
      </c>
      <c r="L38" s="43">
        <v>1.77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</v>
      </c>
      <c r="H39" s="43">
        <v>0</v>
      </c>
      <c r="I39" s="43">
        <v>16</v>
      </c>
      <c r="J39" s="43">
        <v>72</v>
      </c>
      <c r="K39" s="44" t="s">
        <v>48</v>
      </c>
      <c r="L39" s="43">
        <v>2.2599999999999998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806</v>
      </c>
      <c r="G42" s="19">
        <f t="shared" ref="G42" si="10">SUM(G33:G41)</f>
        <v>22</v>
      </c>
      <c r="H42" s="19">
        <f t="shared" ref="H42" si="11">SUM(H33:H41)</f>
        <v>23</v>
      </c>
      <c r="I42" s="19">
        <f t="shared" ref="I42" si="12">SUM(I33:I41)</f>
        <v>93</v>
      </c>
      <c r="J42" s="19">
        <f t="shared" ref="J42:L42" si="13">SUM(J33:J41)</f>
        <v>675</v>
      </c>
      <c r="K42" s="25"/>
      <c r="L42" s="19">
        <f t="shared" si="13"/>
        <v>56.73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806</v>
      </c>
      <c r="G43" s="32">
        <f t="shared" ref="G43" si="14">G32+G42</f>
        <v>22</v>
      </c>
      <c r="H43" s="32">
        <f t="shared" ref="H43" si="15">H32+H42</f>
        <v>23</v>
      </c>
      <c r="I43" s="32">
        <f t="shared" ref="I43" si="16">I32+I42</f>
        <v>93</v>
      </c>
      <c r="J43" s="32">
        <f t="shared" ref="J43:L43" si="17">J32+J42</f>
        <v>675</v>
      </c>
      <c r="K43" s="32"/>
      <c r="L43" s="32">
        <f t="shared" si="17"/>
        <v>56.73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</v>
      </c>
      <c r="H52" s="43">
        <v>2</v>
      </c>
      <c r="I52" s="43">
        <v>5</v>
      </c>
      <c r="J52" s="43">
        <v>40</v>
      </c>
      <c r="K52" s="43">
        <v>53</v>
      </c>
      <c r="L52" s="43">
        <v>11.68</v>
      </c>
    </row>
    <row r="53" spans="1:12" ht="25.5" x14ac:dyDescent="0.25">
      <c r="A53" s="23"/>
      <c r="B53" s="15"/>
      <c r="C53" s="11"/>
      <c r="D53" s="7" t="s">
        <v>27</v>
      </c>
      <c r="E53" s="42" t="s">
        <v>54</v>
      </c>
      <c r="F53" s="43">
        <v>210</v>
      </c>
      <c r="G53" s="43">
        <v>2</v>
      </c>
      <c r="H53" s="43">
        <v>9</v>
      </c>
      <c r="I53" s="43">
        <v>16</v>
      </c>
      <c r="J53" s="43">
        <v>153</v>
      </c>
      <c r="K53" s="43">
        <v>103</v>
      </c>
      <c r="L53" s="43">
        <v>14.45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130</v>
      </c>
      <c r="G54" s="43">
        <v>13</v>
      </c>
      <c r="H54" s="43">
        <v>8</v>
      </c>
      <c r="I54" s="43">
        <v>3</v>
      </c>
      <c r="J54" s="43">
        <v>136</v>
      </c>
      <c r="K54" s="43" t="s">
        <v>59</v>
      </c>
      <c r="L54" s="43">
        <v>33.25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</v>
      </c>
      <c r="H55" s="43">
        <v>4</v>
      </c>
      <c r="I55" s="43">
        <v>24</v>
      </c>
      <c r="J55" s="43">
        <v>148</v>
      </c>
      <c r="K55" s="43">
        <v>171</v>
      </c>
      <c r="L55" s="43">
        <v>11.01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23</v>
      </c>
      <c r="J56" s="43">
        <v>90</v>
      </c>
      <c r="K56" s="43">
        <v>342</v>
      </c>
      <c r="L56" s="43">
        <v>7.2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2</v>
      </c>
      <c r="H57" s="43">
        <v>0</v>
      </c>
      <c r="I57" s="43">
        <v>10</v>
      </c>
      <c r="J57" s="43">
        <v>46</v>
      </c>
      <c r="K57" s="44" t="s">
        <v>48</v>
      </c>
      <c r="L57" s="43">
        <v>1.77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</v>
      </c>
      <c r="H58" s="43">
        <v>0</v>
      </c>
      <c r="I58" s="43">
        <v>16</v>
      </c>
      <c r="J58" s="43">
        <v>72</v>
      </c>
      <c r="K58" s="44" t="s">
        <v>48</v>
      </c>
      <c r="L58" s="43">
        <v>2.2599999999999998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</v>
      </c>
      <c r="H61" s="19">
        <f t="shared" ref="H61" si="23">SUM(H52:H60)</f>
        <v>23</v>
      </c>
      <c r="I61" s="19">
        <f t="shared" ref="I61" si="24">SUM(I52:I60)</f>
        <v>97</v>
      </c>
      <c r="J61" s="19">
        <f t="shared" ref="J61:L61" si="25">SUM(J52:J60)</f>
        <v>685</v>
      </c>
      <c r="K61" s="25"/>
      <c r="L61" s="19">
        <f t="shared" si="25"/>
        <v>81.62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23</v>
      </c>
      <c r="H62" s="32">
        <f t="shared" ref="H62" si="27">H51+H61</f>
        <v>23</v>
      </c>
      <c r="I62" s="32">
        <f t="shared" ref="I62" si="28">I51+I61</f>
        <v>97</v>
      </c>
      <c r="J62" s="32">
        <f t="shared" ref="J62:L62" si="29">J51+J61</f>
        <v>685</v>
      </c>
      <c r="K62" s="32"/>
      <c r="L62" s="32">
        <f t="shared" si="29"/>
        <v>81.62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</v>
      </c>
      <c r="H71" s="43">
        <v>2</v>
      </c>
      <c r="I71" s="43">
        <v>5</v>
      </c>
      <c r="J71" s="43">
        <v>38</v>
      </c>
      <c r="K71" s="43">
        <v>45</v>
      </c>
      <c r="L71" s="43">
        <v>4.4800000000000004</v>
      </c>
    </row>
    <row r="72" spans="1:12" ht="25.5" x14ac:dyDescent="0.25">
      <c r="A72" s="23"/>
      <c r="B72" s="15"/>
      <c r="C72" s="11"/>
      <c r="D72" s="7" t="s">
        <v>27</v>
      </c>
      <c r="E72" s="42" t="s">
        <v>69</v>
      </c>
      <c r="F72" s="43">
        <v>220</v>
      </c>
      <c r="G72" s="43">
        <v>3</v>
      </c>
      <c r="H72" s="43">
        <v>9</v>
      </c>
      <c r="I72" s="43">
        <v>16</v>
      </c>
      <c r="J72" s="43">
        <v>157</v>
      </c>
      <c r="K72" s="43">
        <v>96</v>
      </c>
      <c r="L72" s="43">
        <v>23.65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130</v>
      </c>
      <c r="G73" s="43">
        <v>14</v>
      </c>
      <c r="H73" s="43">
        <v>7</v>
      </c>
      <c r="I73" s="43">
        <v>3</v>
      </c>
      <c r="J73" s="43">
        <v>129</v>
      </c>
      <c r="K73" s="43" t="s">
        <v>73</v>
      </c>
      <c r="L73" s="43">
        <v>50.67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200</v>
      </c>
      <c r="G74" s="43">
        <v>3</v>
      </c>
      <c r="H74" s="43">
        <v>5</v>
      </c>
      <c r="I74" s="43">
        <v>29</v>
      </c>
      <c r="J74" s="43">
        <v>177</v>
      </c>
      <c r="K74" s="44">
        <v>312</v>
      </c>
      <c r="L74" s="43">
        <v>13.32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349</v>
      </c>
      <c r="L75" s="43">
        <v>4.3499999999999996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2</v>
      </c>
      <c r="H76" s="43">
        <v>0</v>
      </c>
      <c r="I76" s="43">
        <v>10</v>
      </c>
      <c r="J76" s="43">
        <v>46</v>
      </c>
      <c r="K76" s="44" t="s">
        <v>48</v>
      </c>
      <c r="L76" s="43">
        <v>1.77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</v>
      </c>
      <c r="H77" s="43">
        <v>0</v>
      </c>
      <c r="I77" s="43">
        <v>16</v>
      </c>
      <c r="J77" s="43">
        <v>72</v>
      </c>
      <c r="K77" s="44" t="s">
        <v>48</v>
      </c>
      <c r="L77" s="43">
        <v>2.2599999999999998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24</v>
      </c>
      <c r="H80" s="19">
        <f t="shared" ref="H80" si="35">SUM(H71:H79)</f>
        <v>23</v>
      </c>
      <c r="I80" s="19">
        <f t="shared" ref="I80" si="36">SUM(I71:I79)</f>
        <v>94</v>
      </c>
      <c r="J80" s="19">
        <f t="shared" ref="J80:L80" si="37">SUM(J71:J79)</f>
        <v>679</v>
      </c>
      <c r="K80" s="25"/>
      <c r="L80" s="19">
        <f t="shared" si="37"/>
        <v>100.5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24</v>
      </c>
      <c r="H81" s="32">
        <f t="shared" ref="H81" si="39">H70+H80</f>
        <v>23</v>
      </c>
      <c r="I81" s="32">
        <f t="shared" ref="I81" si="40">I70+I80</f>
        <v>94</v>
      </c>
      <c r="J81" s="32">
        <f t="shared" ref="J81:L81" si="41">J70+J80</f>
        <v>679</v>
      </c>
      <c r="K81" s="32"/>
      <c r="L81" s="32">
        <f t="shared" si="41"/>
        <v>100.5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</v>
      </c>
      <c r="H90" s="43">
        <v>4</v>
      </c>
      <c r="I90" s="43">
        <v>4</v>
      </c>
      <c r="J90" s="43">
        <v>50</v>
      </c>
      <c r="K90" s="44"/>
      <c r="L90" s="43">
        <v>13.02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210</v>
      </c>
      <c r="G91" s="43">
        <v>3</v>
      </c>
      <c r="H91" s="43">
        <v>7</v>
      </c>
      <c r="I91" s="43">
        <v>10</v>
      </c>
      <c r="J91" s="43">
        <v>115</v>
      </c>
      <c r="K91" s="44">
        <v>102</v>
      </c>
      <c r="L91" s="43">
        <v>12.08</v>
      </c>
    </row>
    <row r="92" spans="1:12" ht="25.5" x14ac:dyDescent="0.25">
      <c r="A92" s="23"/>
      <c r="B92" s="15"/>
      <c r="C92" s="11"/>
      <c r="D92" s="7" t="s">
        <v>28</v>
      </c>
      <c r="E92" s="42" t="s">
        <v>62</v>
      </c>
      <c r="F92" s="43">
        <v>130</v>
      </c>
      <c r="G92" s="43">
        <v>13</v>
      </c>
      <c r="H92" s="43">
        <v>8</v>
      </c>
      <c r="I92" s="43">
        <v>3</v>
      </c>
      <c r="J92" s="43">
        <v>136</v>
      </c>
      <c r="K92" s="44" t="s">
        <v>64</v>
      </c>
      <c r="L92" s="43">
        <v>40.44</v>
      </c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</v>
      </c>
      <c r="H93" s="43">
        <v>4</v>
      </c>
      <c r="I93" s="43">
        <v>27</v>
      </c>
      <c r="J93" s="43">
        <v>168</v>
      </c>
      <c r="K93" s="44">
        <v>309</v>
      </c>
      <c r="L93" s="43">
        <v>8.69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23</v>
      </c>
      <c r="J94" s="43">
        <v>90</v>
      </c>
      <c r="K94" s="44">
        <v>342</v>
      </c>
      <c r="L94" s="43">
        <v>7.2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2</v>
      </c>
      <c r="H95" s="43">
        <v>0</v>
      </c>
      <c r="I95" s="43">
        <v>10</v>
      </c>
      <c r="J95" s="43">
        <v>46</v>
      </c>
      <c r="K95" s="44" t="s">
        <v>48</v>
      </c>
      <c r="L95" s="43">
        <v>1.77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</v>
      </c>
      <c r="H96" s="43">
        <v>0</v>
      </c>
      <c r="I96" s="43">
        <v>16</v>
      </c>
      <c r="J96" s="43">
        <v>72</v>
      </c>
      <c r="K96" s="44" t="s">
        <v>48</v>
      </c>
      <c r="L96" s="43">
        <v>2.2599999999999998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</v>
      </c>
      <c r="H99" s="19">
        <f t="shared" ref="H99" si="47">SUM(H90:H98)</f>
        <v>23</v>
      </c>
      <c r="I99" s="19">
        <f t="shared" ref="I99" si="48">SUM(I90:I98)</f>
        <v>93</v>
      </c>
      <c r="J99" s="19">
        <f t="shared" ref="J99:L99" si="49">SUM(J90:J98)</f>
        <v>677</v>
      </c>
      <c r="K99" s="25"/>
      <c r="L99" s="19">
        <f t="shared" si="49"/>
        <v>85.46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23</v>
      </c>
      <c r="H100" s="32">
        <f t="shared" ref="H100" si="51">H89+H99</f>
        <v>23</v>
      </c>
      <c r="I100" s="32">
        <f t="shared" ref="I100" si="52">I89+I99</f>
        <v>93</v>
      </c>
      <c r="J100" s="32">
        <f t="shared" ref="J100:L100" si="53">J89+J99</f>
        <v>677</v>
      </c>
      <c r="K100" s="32"/>
      <c r="L100" s="32">
        <f t="shared" si="53"/>
        <v>85.46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90</v>
      </c>
      <c r="G109" s="43">
        <v>0</v>
      </c>
      <c r="H109" s="43">
        <v>0</v>
      </c>
      <c r="I109" s="43">
        <v>2</v>
      </c>
      <c r="J109" s="43">
        <v>13</v>
      </c>
      <c r="K109" s="44">
        <v>71</v>
      </c>
      <c r="L109" s="43">
        <v>20.7</v>
      </c>
    </row>
    <row r="110" spans="1:12" ht="25.5" x14ac:dyDescent="0.25">
      <c r="A110" s="23"/>
      <c r="B110" s="15"/>
      <c r="C110" s="11"/>
      <c r="D110" s="7" t="s">
        <v>27</v>
      </c>
      <c r="E110" s="42" t="s">
        <v>54</v>
      </c>
      <c r="F110" s="43">
        <v>210</v>
      </c>
      <c r="G110" s="43">
        <v>2</v>
      </c>
      <c r="H110" s="43">
        <v>9</v>
      </c>
      <c r="I110" s="43">
        <v>16</v>
      </c>
      <c r="J110" s="43">
        <v>153</v>
      </c>
      <c r="K110" s="43">
        <v>103</v>
      </c>
      <c r="L110" s="43">
        <v>14.45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210</v>
      </c>
      <c r="G111" s="43">
        <v>17</v>
      </c>
      <c r="H111" s="43">
        <v>13</v>
      </c>
      <c r="I111" s="43">
        <v>36</v>
      </c>
      <c r="J111" s="43">
        <v>327</v>
      </c>
      <c r="K111" s="44">
        <v>291</v>
      </c>
      <c r="L111" s="43">
        <v>50.38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206</v>
      </c>
      <c r="G113" s="43">
        <v>0</v>
      </c>
      <c r="H113" s="43">
        <v>0</v>
      </c>
      <c r="I113" s="43">
        <v>15</v>
      </c>
      <c r="J113" s="43">
        <v>60</v>
      </c>
      <c r="K113" s="44">
        <v>377</v>
      </c>
      <c r="L113" s="43">
        <v>3.55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2</v>
      </c>
      <c r="H114" s="43">
        <v>0</v>
      </c>
      <c r="I114" s="43">
        <v>10</v>
      </c>
      <c r="J114" s="43">
        <v>46</v>
      </c>
      <c r="K114" s="44" t="s">
        <v>48</v>
      </c>
      <c r="L114" s="43">
        <v>1.77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</v>
      </c>
      <c r="H115" s="43">
        <v>0</v>
      </c>
      <c r="I115" s="43">
        <v>16</v>
      </c>
      <c r="J115" s="43">
        <v>72</v>
      </c>
      <c r="K115" s="44" t="s">
        <v>48</v>
      </c>
      <c r="L115" s="43">
        <v>2.2599999999999998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776</v>
      </c>
      <c r="G118" s="19">
        <f t="shared" ref="G118:J118" si="56">SUM(G109:G117)</f>
        <v>23</v>
      </c>
      <c r="H118" s="19">
        <f t="shared" si="56"/>
        <v>22</v>
      </c>
      <c r="I118" s="19">
        <f t="shared" si="56"/>
        <v>95</v>
      </c>
      <c r="J118" s="19">
        <f t="shared" si="56"/>
        <v>671</v>
      </c>
      <c r="K118" s="25"/>
      <c r="L118" s="19">
        <f t="shared" ref="L118" si="57">SUM(L109:L117)</f>
        <v>93.11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776</v>
      </c>
      <c r="G119" s="32">
        <f t="shared" ref="G119" si="58">G108+G118</f>
        <v>23</v>
      </c>
      <c r="H119" s="32">
        <f t="shared" ref="H119" si="59">H108+H118</f>
        <v>22</v>
      </c>
      <c r="I119" s="32">
        <f t="shared" ref="I119" si="60">I108+I118</f>
        <v>95</v>
      </c>
      <c r="J119" s="32">
        <f t="shared" ref="J119:L119" si="61">J108+J118</f>
        <v>671</v>
      </c>
      <c r="K119" s="32"/>
      <c r="L119" s="32">
        <f t="shared" si="61"/>
        <v>93.11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</v>
      </c>
      <c r="H128" s="43">
        <v>2</v>
      </c>
      <c r="I128" s="43">
        <v>5</v>
      </c>
      <c r="J128" s="43">
        <v>40</v>
      </c>
      <c r="K128" s="43">
        <v>53</v>
      </c>
      <c r="L128" s="43">
        <v>10.72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210</v>
      </c>
      <c r="G129" s="43">
        <v>3</v>
      </c>
      <c r="H129" s="43">
        <v>9</v>
      </c>
      <c r="I129" s="43">
        <v>16</v>
      </c>
      <c r="J129" s="43">
        <v>162</v>
      </c>
      <c r="K129" s="44">
        <v>101</v>
      </c>
      <c r="L129" s="43">
        <v>14.28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130</v>
      </c>
      <c r="G130" s="43">
        <v>13</v>
      </c>
      <c r="H130" s="43">
        <v>7</v>
      </c>
      <c r="I130" s="43">
        <v>4</v>
      </c>
      <c r="J130" s="43">
        <v>131</v>
      </c>
      <c r="K130" s="44" t="s">
        <v>59</v>
      </c>
      <c r="L130" s="43">
        <v>33.729999999999997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200</v>
      </c>
      <c r="G131" s="43">
        <v>3</v>
      </c>
      <c r="H131" s="43">
        <v>5</v>
      </c>
      <c r="I131" s="43">
        <v>29</v>
      </c>
      <c r="J131" s="43">
        <v>177</v>
      </c>
      <c r="K131" s="44">
        <v>312</v>
      </c>
      <c r="L131" s="43">
        <v>13.32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349</v>
      </c>
      <c r="L132" s="43">
        <v>4.3499999999999996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2</v>
      </c>
      <c r="H133" s="43">
        <v>0</v>
      </c>
      <c r="I133" s="43">
        <v>10</v>
      </c>
      <c r="J133" s="43">
        <v>46</v>
      </c>
      <c r="K133" s="44" t="s">
        <v>48</v>
      </c>
      <c r="L133" s="43">
        <v>1.77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</v>
      </c>
      <c r="H134" s="43">
        <v>0</v>
      </c>
      <c r="I134" s="43">
        <v>16</v>
      </c>
      <c r="J134" s="43">
        <v>72</v>
      </c>
      <c r="K134" s="44" t="s">
        <v>48</v>
      </c>
      <c r="L134" s="43">
        <v>2.2599999999999998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95</v>
      </c>
      <c r="J137" s="19">
        <f t="shared" si="64"/>
        <v>688</v>
      </c>
      <c r="K137" s="25"/>
      <c r="L137" s="19">
        <f t="shared" ref="L137" si="65">SUM(L128:L136)</f>
        <v>80.429999999999993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23</v>
      </c>
      <c r="H138" s="32">
        <f t="shared" ref="H138" si="67">H127+H137</f>
        <v>23</v>
      </c>
      <c r="I138" s="32">
        <f t="shared" ref="I138" si="68">I127+I137</f>
        <v>95</v>
      </c>
      <c r="J138" s="32">
        <f t="shared" ref="J138:L138" si="69">J127+J137</f>
        <v>688</v>
      </c>
      <c r="K138" s="32"/>
      <c r="L138" s="32">
        <f t="shared" si="69"/>
        <v>80.429999999999993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210</v>
      </c>
      <c r="G148" s="43">
        <v>2</v>
      </c>
      <c r="H148" s="43">
        <v>9</v>
      </c>
      <c r="I148" s="43">
        <v>16</v>
      </c>
      <c r="J148" s="43">
        <v>153</v>
      </c>
      <c r="K148" s="44">
        <v>83</v>
      </c>
      <c r="L148" s="43">
        <v>18.88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150</v>
      </c>
      <c r="G149" s="43">
        <v>14</v>
      </c>
      <c r="H149" s="43">
        <v>10</v>
      </c>
      <c r="I149" s="43">
        <v>11</v>
      </c>
      <c r="J149" s="43">
        <v>190</v>
      </c>
      <c r="K149" s="44">
        <v>278</v>
      </c>
      <c r="L149" s="43">
        <v>34.380000000000003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3</v>
      </c>
      <c r="H150" s="43">
        <v>4</v>
      </c>
      <c r="I150" s="43">
        <v>27</v>
      </c>
      <c r="J150" s="43">
        <v>156</v>
      </c>
      <c r="K150" s="44">
        <v>309</v>
      </c>
      <c r="L150" s="43">
        <v>8.69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206</v>
      </c>
      <c r="G151" s="43">
        <v>0</v>
      </c>
      <c r="H151" s="43">
        <v>0</v>
      </c>
      <c r="I151" s="43">
        <v>15</v>
      </c>
      <c r="J151" s="43">
        <v>60</v>
      </c>
      <c r="K151" s="44">
        <v>377</v>
      </c>
      <c r="L151" s="43">
        <v>3.55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2</v>
      </c>
      <c r="H152" s="43">
        <v>0</v>
      </c>
      <c r="I152" s="43">
        <v>10</v>
      </c>
      <c r="J152" s="43">
        <v>46</v>
      </c>
      <c r="K152" s="44" t="s">
        <v>48</v>
      </c>
      <c r="L152" s="43">
        <v>1.77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</v>
      </c>
      <c r="H153" s="43">
        <v>0</v>
      </c>
      <c r="I153" s="43">
        <v>16</v>
      </c>
      <c r="J153" s="43">
        <v>72</v>
      </c>
      <c r="K153" s="44" t="s">
        <v>48</v>
      </c>
      <c r="L153" s="43">
        <v>2.2599999999999998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776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95</v>
      </c>
      <c r="J156" s="19">
        <f t="shared" si="72"/>
        <v>677</v>
      </c>
      <c r="K156" s="25"/>
      <c r="L156" s="19">
        <f t="shared" ref="L156" si="73">SUM(L147:L155)</f>
        <v>69.53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776</v>
      </c>
      <c r="G157" s="32">
        <f t="shared" ref="G157" si="74">G146+G156</f>
        <v>23</v>
      </c>
      <c r="H157" s="32">
        <f t="shared" ref="H157" si="75">H146+H156</f>
        <v>23</v>
      </c>
      <c r="I157" s="32">
        <f t="shared" ref="I157" si="76">I146+I156</f>
        <v>95</v>
      </c>
      <c r="J157" s="32">
        <f t="shared" ref="J157:L157" si="77">J146+J156</f>
        <v>677</v>
      </c>
      <c r="K157" s="32"/>
      <c r="L157" s="32">
        <f t="shared" si="77"/>
        <v>69.53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0</v>
      </c>
      <c r="H166" s="43">
        <v>2</v>
      </c>
      <c r="I166" s="43">
        <v>5</v>
      </c>
      <c r="J166" s="43">
        <v>38</v>
      </c>
      <c r="K166" s="43">
        <v>45</v>
      </c>
      <c r="L166" s="43">
        <v>4.4800000000000004</v>
      </c>
    </row>
    <row r="167" spans="1:12" ht="25.5" x14ac:dyDescent="0.25">
      <c r="A167" s="23"/>
      <c r="B167" s="15"/>
      <c r="C167" s="11"/>
      <c r="D167" s="7" t="s">
        <v>27</v>
      </c>
      <c r="E167" s="42" t="s">
        <v>69</v>
      </c>
      <c r="F167" s="43">
        <v>220</v>
      </c>
      <c r="G167" s="43">
        <v>3</v>
      </c>
      <c r="H167" s="43">
        <v>9</v>
      </c>
      <c r="I167" s="43">
        <v>16</v>
      </c>
      <c r="J167" s="43">
        <v>157</v>
      </c>
      <c r="K167" s="43">
        <v>96</v>
      </c>
      <c r="L167" s="43">
        <v>23.65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130</v>
      </c>
      <c r="G168" s="43">
        <v>13</v>
      </c>
      <c r="H168" s="43">
        <v>8</v>
      </c>
      <c r="I168" s="43">
        <v>3</v>
      </c>
      <c r="J168" s="43">
        <v>136</v>
      </c>
      <c r="K168" s="44" t="s">
        <v>71</v>
      </c>
      <c r="L168" s="43">
        <v>46.87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200</v>
      </c>
      <c r="G169" s="43">
        <v>3</v>
      </c>
      <c r="H169" s="43">
        <v>5</v>
      </c>
      <c r="I169" s="43">
        <v>29</v>
      </c>
      <c r="J169" s="43">
        <v>177</v>
      </c>
      <c r="K169" s="44">
        <v>312</v>
      </c>
      <c r="L169" s="43">
        <v>13.32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349</v>
      </c>
      <c r="L170" s="43">
        <v>4.3499999999999996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2</v>
      </c>
      <c r="H171" s="43">
        <v>0</v>
      </c>
      <c r="I171" s="43">
        <v>10</v>
      </c>
      <c r="J171" s="43">
        <v>46</v>
      </c>
      <c r="K171" s="44" t="s">
        <v>48</v>
      </c>
      <c r="L171" s="43">
        <v>1.77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</v>
      </c>
      <c r="H172" s="43">
        <v>0</v>
      </c>
      <c r="I172" s="43">
        <v>16</v>
      </c>
      <c r="J172" s="43">
        <v>72</v>
      </c>
      <c r="K172" s="44" t="s">
        <v>48</v>
      </c>
      <c r="L172" s="43">
        <v>2.2599999999999998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</v>
      </c>
      <c r="H175" s="19">
        <f t="shared" si="80"/>
        <v>24</v>
      </c>
      <c r="I175" s="19">
        <f t="shared" si="80"/>
        <v>94</v>
      </c>
      <c r="J175" s="19">
        <f t="shared" si="80"/>
        <v>686</v>
      </c>
      <c r="K175" s="25"/>
      <c r="L175" s="19">
        <f t="shared" ref="L175" si="81">SUM(L166:L174)</f>
        <v>96.699999999999989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870</v>
      </c>
      <c r="G176" s="32">
        <f t="shared" ref="G176" si="82">G165+G175</f>
        <v>23</v>
      </c>
      <c r="H176" s="32">
        <f t="shared" ref="H176" si="83">H165+H175</f>
        <v>24</v>
      </c>
      <c r="I176" s="32">
        <f t="shared" ref="I176" si="84">I165+I175</f>
        <v>94</v>
      </c>
      <c r="J176" s="32">
        <f t="shared" ref="J176:L176" si="85">J165+J175</f>
        <v>686</v>
      </c>
      <c r="K176" s="32"/>
      <c r="L176" s="32">
        <f t="shared" si="85"/>
        <v>96.699999999999989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0</v>
      </c>
      <c r="H185" s="43">
        <v>4</v>
      </c>
      <c r="I185" s="43">
        <v>4</v>
      </c>
      <c r="J185" s="43">
        <v>50</v>
      </c>
      <c r="K185" s="44"/>
      <c r="L185" s="43">
        <v>13.02</v>
      </c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210</v>
      </c>
      <c r="G186" s="43">
        <v>3</v>
      </c>
      <c r="H186" s="43">
        <v>7</v>
      </c>
      <c r="I186" s="43">
        <v>10</v>
      </c>
      <c r="J186" s="43">
        <v>115</v>
      </c>
      <c r="K186" s="44">
        <v>102</v>
      </c>
      <c r="L186" s="43">
        <v>12.08</v>
      </c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43">
        <v>105</v>
      </c>
      <c r="G187" s="43">
        <v>14</v>
      </c>
      <c r="H187" s="43">
        <v>10</v>
      </c>
      <c r="I187" s="43">
        <v>4</v>
      </c>
      <c r="J187" s="43">
        <v>161</v>
      </c>
      <c r="K187" s="44">
        <v>260</v>
      </c>
      <c r="L187" s="43">
        <v>66.27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4</v>
      </c>
      <c r="H188" s="43">
        <v>4</v>
      </c>
      <c r="I188" s="43">
        <v>24</v>
      </c>
      <c r="J188" s="43">
        <v>148</v>
      </c>
      <c r="K188" s="43">
        <v>171</v>
      </c>
      <c r="L188" s="43">
        <v>11.01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</v>
      </c>
      <c r="H189" s="43">
        <v>0</v>
      </c>
      <c r="I189" s="43">
        <v>23</v>
      </c>
      <c r="J189" s="43">
        <v>90</v>
      </c>
      <c r="K189" s="43">
        <v>342</v>
      </c>
      <c r="L189" s="43">
        <v>7.2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2</v>
      </c>
      <c r="H190" s="43">
        <v>0</v>
      </c>
      <c r="I190" s="43">
        <v>10</v>
      </c>
      <c r="J190" s="43">
        <v>46</v>
      </c>
      <c r="K190" s="44" t="s">
        <v>48</v>
      </c>
      <c r="L190" s="43">
        <v>1.77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</v>
      </c>
      <c r="H191" s="43">
        <v>0</v>
      </c>
      <c r="I191" s="43">
        <v>16</v>
      </c>
      <c r="J191" s="43">
        <v>72</v>
      </c>
      <c r="K191" s="44" t="s">
        <v>48</v>
      </c>
      <c r="L191" s="43">
        <v>2.2599999999999998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91</v>
      </c>
      <c r="J194" s="19">
        <f t="shared" si="88"/>
        <v>682</v>
      </c>
      <c r="K194" s="25"/>
      <c r="L194" s="19">
        <f t="shared" ref="L194" si="89">SUM(L185:L193)</f>
        <v>113.61000000000001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785</v>
      </c>
      <c r="G195" s="32">
        <f t="shared" ref="G195" si="90">G184+G194</f>
        <v>25</v>
      </c>
      <c r="H195" s="32">
        <f t="shared" ref="H195" si="91">H184+H194</f>
        <v>25</v>
      </c>
      <c r="I195" s="32">
        <f t="shared" ref="I195" si="92">I184+I194</f>
        <v>91</v>
      </c>
      <c r="J195" s="32">
        <f t="shared" ref="J195:L195" si="93">J184+J194</f>
        <v>682</v>
      </c>
      <c r="K195" s="32"/>
      <c r="L195" s="32">
        <f t="shared" si="93"/>
        <v>113.61000000000001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817.8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</v>
      </c>
      <c r="H196" s="34">
        <f t="shared" si="94"/>
        <v>23.2</v>
      </c>
      <c r="I196" s="34">
        <f t="shared" si="94"/>
        <v>94.1</v>
      </c>
      <c r="J196" s="34">
        <f t="shared" si="94"/>
        <v>679.7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90.10899999999998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2023-12-13T07:07:31Z</cp:lastPrinted>
  <dcterms:created xsi:type="dcterms:W3CDTF">2022-05-16T14:23:56Z</dcterms:created>
  <dcterms:modified xsi:type="dcterms:W3CDTF">2024-09-02T13:01:34Z</dcterms:modified>
</cp:coreProperties>
</file>