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F24" i="1" s="1"/>
  <c r="H62" i="1" l="1"/>
  <c r="L195" i="1"/>
  <c r="J176" i="1"/>
  <c r="L176" i="1"/>
  <c r="J157" i="1"/>
  <c r="H119" i="1"/>
  <c r="J81" i="1"/>
  <c r="I100" i="1"/>
  <c r="F195" i="1"/>
  <c r="F176" i="1"/>
  <c r="F157" i="1"/>
  <c r="F138" i="1"/>
  <c r="J195" i="1"/>
  <c r="G195" i="1"/>
  <c r="H100" i="1"/>
  <c r="G176" i="1"/>
  <c r="G157" i="1"/>
  <c r="J43" i="1"/>
  <c r="H195" i="1"/>
  <c r="G138" i="1"/>
  <c r="J119" i="1"/>
  <c r="G119" i="1"/>
  <c r="L119" i="1"/>
  <c r="F119" i="1"/>
  <c r="L100" i="1"/>
  <c r="J100" i="1"/>
  <c r="G100" i="1"/>
  <c r="F100" i="1"/>
  <c r="I62" i="1"/>
  <c r="G62" i="1"/>
  <c r="J62" i="1"/>
  <c r="L62" i="1"/>
  <c r="F62" i="1"/>
  <c r="L43" i="1"/>
  <c r="H43" i="1"/>
  <c r="F43" i="1"/>
  <c r="H24" i="1"/>
  <c r="G24" i="1"/>
  <c r="J24" i="1"/>
  <c r="L24" i="1"/>
  <c r="I196" i="1" l="1"/>
  <c r="J196" i="1"/>
  <c r="G196" i="1"/>
  <c r="F196" i="1"/>
  <c r="H196" i="1"/>
  <c r="L196" i="1"/>
</calcChain>
</file>

<file path=xl/sharedStrings.xml><?xml version="1.0" encoding="utf-8"?>
<sst xmlns="http://schemas.openxmlformats.org/spreadsheetml/2006/main" count="292" uniqueCount="85">
  <si>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</si>
  <si>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</si>
  <si>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</si>
  <si>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</si>
  <si>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</si>
  <si>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</si>
  <si>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</si>
  <si>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</si>
  <si>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</si>
  <si>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</si>
  <si>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</si>
  <si>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</si>
  <si>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</si>
  <si>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</si>
  <si>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</si>
  <si>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</si>
  <si>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</si>
  <si>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</si>
  <si>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</si>
  <si>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</si>
  <si>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</si>
  <si>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</si>
  <si>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</si>
  <si>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</si>
  <si>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</si>
  <si>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</si>
  <si>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</si>
  <si>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</si>
  <si>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</si>
  <si>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</si>
  <si>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</si>
  <si>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</si>
  <si>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</si>
  <si>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</si>
  <si>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</si>
  <si>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</si>
  <si>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</si>
  <si>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</si>
  <si>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</si>
  <si>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</si>
  <si>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Л.Н.Трунова</t>
  </si>
  <si>
    <t xml:space="preserve">Мичуринский лицей-интернат </t>
  </si>
  <si>
    <t>Хлеб пшеничный</t>
  </si>
  <si>
    <t>пр</t>
  </si>
  <si>
    <t>Компот из смеси сухофруктов</t>
  </si>
  <si>
    <t xml:space="preserve">Щи из свежей капусты с картофелем </t>
  </si>
  <si>
    <t>Гуляш из куриного филе</t>
  </si>
  <si>
    <t>фирм.бл.</t>
  </si>
  <si>
    <t xml:space="preserve">Каша гречневая рассыпчатая </t>
  </si>
  <si>
    <t>54-4г-2020</t>
  </si>
  <si>
    <t>Хлеб  ржаной</t>
  </si>
  <si>
    <t>Икра кабачковая (консервы)</t>
  </si>
  <si>
    <t>Суп рыбный с крупой</t>
  </si>
  <si>
    <t>Фрикадельки из кур с соусом красным основным</t>
  </si>
  <si>
    <t xml:space="preserve">Макароны отварные </t>
  </si>
  <si>
    <t>54-1г-2020</t>
  </si>
  <si>
    <t>Чай с сахаром</t>
  </si>
  <si>
    <t>Борщ с капустой и картофелем</t>
  </si>
  <si>
    <t>Плов из курицы</t>
  </si>
  <si>
    <t>Сок фруктовый</t>
  </si>
  <si>
    <t>Салат из квашеной капусты</t>
  </si>
  <si>
    <t>Суп-лапша домашняя</t>
  </si>
  <si>
    <t>Котлеты куриные рубленые</t>
  </si>
  <si>
    <t>Картофельное пюре</t>
  </si>
  <si>
    <t>54-11г-2020</t>
  </si>
  <si>
    <t>Компот из свежих ягод</t>
  </si>
  <si>
    <t>Компот "Смородинка"</t>
  </si>
  <si>
    <t>54-8с-2020</t>
  </si>
  <si>
    <t>Суп картофельный с горохом с гренками из пшеничного хлеба</t>
  </si>
  <si>
    <t>Курица запеченная</t>
  </si>
  <si>
    <t xml:space="preserve">Мясо тушеное </t>
  </si>
  <si>
    <t>297/54-3с-2020</t>
  </si>
  <si>
    <t xml:space="preserve">Рис отварной с овощами </t>
  </si>
  <si>
    <t xml:space="preserve">Суп картофельный с маакаронными изделиями </t>
  </si>
  <si>
    <t xml:space="preserve">Гуляш из куриного филе </t>
  </si>
  <si>
    <t>54-7с-2020</t>
  </si>
  <si>
    <t>Каша гречневая рассыпчатая</t>
  </si>
  <si>
    <t>Компот из свежих яблок</t>
  </si>
  <si>
    <t>Огурец консервированный</t>
  </si>
  <si>
    <t xml:space="preserve">Борщ с капустой и картофелем </t>
  </si>
  <si>
    <t xml:space="preserve">Тефтели </t>
  </si>
  <si>
    <t>Макароны отварные</t>
  </si>
  <si>
    <t xml:space="preserve">Компот из сухофруктов </t>
  </si>
  <si>
    <t xml:space="preserve">Суп картофельый с фасолью </t>
  </si>
  <si>
    <t>54-9с-2020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</si>
</sst>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6" sqref="K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2</v>
      </c>
      <c r="H15" s="43">
        <v>4</v>
      </c>
      <c r="I15" s="43">
        <v>10</v>
      </c>
      <c r="J15" s="43">
        <v>93</v>
      </c>
      <c r="K15" s="44">
        <v>88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7</v>
      </c>
      <c r="H16" s="43">
        <v>11</v>
      </c>
      <c r="I16" s="43">
        <v>6</v>
      </c>
      <c r="J16" s="43">
        <v>161</v>
      </c>
      <c r="K16" s="44" t="s">
        <v>47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5</v>
      </c>
      <c r="H17" s="43">
        <v>3</v>
      </c>
      <c r="I17" s="43">
        <v>26</v>
      </c>
      <c r="J17" s="43">
        <v>239</v>
      </c>
      <c r="K17" s="44" t="s">
        <v>49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</v>
      </c>
      <c r="H18" s="43">
        <v>0</v>
      </c>
      <c r="I18" s="43">
        <v>19</v>
      </c>
      <c r="J18" s="43">
        <v>79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3</v>
      </c>
      <c r="H19" s="43">
        <v>1</v>
      </c>
      <c r="I19" s="43">
        <v>13</v>
      </c>
      <c r="J19" s="43">
        <v>82</v>
      </c>
      <c r="K19" s="44" t="s">
        <v>43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3</v>
      </c>
      <c r="H20" s="43">
        <v>1</v>
      </c>
      <c r="I20" s="43">
        <v>13</v>
      </c>
      <c r="J20" s="43">
        <v>78</v>
      </c>
      <c r="K20" s="44" t="s">
        <v>43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20</v>
      </c>
      <c r="H23" s="19">
        <f t="shared" si="2"/>
        <v>20</v>
      </c>
      <c r="I23" s="19">
        <f t="shared" si="2"/>
        <v>87</v>
      </c>
      <c r="J23" s="19">
        <f t="shared" si="2"/>
        <v>732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700</v>
      </c>
      <c r="G24" s="32">
        <f t="shared" ref="G24:J24" si="4">G13+G23</f>
        <v>20</v>
      </c>
      <c r="H24" s="32">
        <f t="shared" si="4"/>
        <v>20</v>
      </c>
      <c r="I24" s="32">
        <f t="shared" si="4"/>
        <v>87</v>
      </c>
      <c r="J24" s="32">
        <f t="shared" si="4"/>
        <v>732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1</v>
      </c>
      <c r="H33" s="43">
        <v>5</v>
      </c>
      <c r="I33" s="43">
        <v>5</v>
      </c>
      <c r="J33" s="43">
        <v>71</v>
      </c>
      <c r="K33" s="44">
        <v>50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4</v>
      </c>
      <c r="H34" s="43">
        <v>3</v>
      </c>
      <c r="I34" s="43">
        <v>5</v>
      </c>
      <c r="J34" s="43">
        <v>143</v>
      </c>
      <c r="K34" s="44" t="s">
        <v>47</v>
      </c>
      <c r="L34" s="43"/>
    </row>
    <row r="35" spans="1:12" ht="25.5" x14ac:dyDescent="0.25">
      <c r="A35" s="14"/>
      <c r="B35" s="15"/>
      <c r="C35" s="11"/>
      <c r="D35" s="7" t="s">
        <v>28</v>
      </c>
      <c r="E35" s="42" t="s">
        <v>53</v>
      </c>
      <c r="F35" s="43">
        <v>120</v>
      </c>
      <c r="G35" s="43">
        <v>10</v>
      </c>
      <c r="H35" s="43">
        <v>15</v>
      </c>
      <c r="I35" s="43">
        <v>8</v>
      </c>
      <c r="J35" s="43">
        <v>212</v>
      </c>
      <c r="K35" s="44" t="s">
        <v>71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8</v>
      </c>
      <c r="H36" s="43">
        <v>8</v>
      </c>
      <c r="I36" s="43">
        <v>44</v>
      </c>
      <c r="J36" s="43">
        <v>281</v>
      </c>
      <c r="K36" s="44" t="s">
        <v>55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</v>
      </c>
      <c r="H37" s="43">
        <v>0</v>
      </c>
      <c r="I37" s="43">
        <v>14</v>
      </c>
      <c r="J37" s="43">
        <v>56</v>
      </c>
      <c r="K37" s="44">
        <v>685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25</v>
      </c>
      <c r="G38" s="43">
        <v>2</v>
      </c>
      <c r="H38" s="43">
        <v>0</v>
      </c>
      <c r="I38" s="43">
        <v>12</v>
      </c>
      <c r="J38" s="43">
        <v>58</v>
      </c>
      <c r="K38" s="44" t="s">
        <v>43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25</v>
      </c>
      <c r="G39" s="43">
        <v>1</v>
      </c>
      <c r="H39" s="43">
        <v>0</v>
      </c>
      <c r="I39" s="43">
        <v>11</v>
      </c>
      <c r="J39" s="43">
        <v>53</v>
      </c>
      <c r="K39" s="44" t="s">
        <v>43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26</v>
      </c>
      <c r="H42" s="19">
        <f t="shared" ref="H42" si="11">SUM(H33:H41)</f>
        <v>31</v>
      </c>
      <c r="I42" s="19">
        <f t="shared" ref="I42" si="12">SUM(I33:I41)</f>
        <v>99</v>
      </c>
      <c r="J42" s="19">
        <f t="shared" ref="J42:L42" si="13">SUM(J33:J41)</f>
        <v>874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780</v>
      </c>
      <c r="G43" s="32">
        <f t="shared" ref="G43" si="14">G32+G42</f>
        <v>26</v>
      </c>
      <c r="H43" s="32">
        <f t="shared" ref="H43" si="15">H32+H42</f>
        <v>31</v>
      </c>
      <c r="I43" s="32">
        <f t="shared" ref="I43" si="16">I32+I42</f>
        <v>99</v>
      </c>
      <c r="J43" s="32">
        <f t="shared" ref="J43:L43" si="17">J32+J42</f>
        <v>874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3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57</v>
      </c>
      <c r="F53" s="43">
        <v>200</v>
      </c>
      <c r="G53" s="43">
        <v>8</v>
      </c>
      <c r="H53" s="43">
        <v>6</v>
      </c>
      <c r="I53" s="43">
        <v>11</v>
      </c>
      <c r="J53" s="43">
        <v>123</v>
      </c>
      <c r="K53" s="43">
        <v>82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58</v>
      </c>
      <c r="F54" s="43">
        <v>230</v>
      </c>
      <c r="G54" s="43">
        <v>26</v>
      </c>
      <c r="H54" s="43">
        <v>22</v>
      </c>
      <c r="I54" s="43">
        <v>58</v>
      </c>
      <c r="J54" s="43">
        <v>553</v>
      </c>
      <c r="K54" s="43">
        <v>291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3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1</v>
      </c>
      <c r="H56" s="43">
        <v>0</v>
      </c>
      <c r="I56" s="43">
        <v>20</v>
      </c>
      <c r="J56" s="43">
        <v>92</v>
      </c>
      <c r="K56" s="43">
        <v>389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35</v>
      </c>
      <c r="G57" s="43">
        <v>3</v>
      </c>
      <c r="H57" s="43">
        <v>1</v>
      </c>
      <c r="I57" s="43">
        <v>15</v>
      </c>
      <c r="J57" s="43">
        <v>85</v>
      </c>
      <c r="K57" s="44" t="s">
        <v>43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35</v>
      </c>
      <c r="G58" s="43">
        <v>3</v>
      </c>
      <c r="H58" s="43">
        <v>1</v>
      </c>
      <c r="I58" s="43">
        <v>15</v>
      </c>
      <c r="J58" s="43">
        <v>80</v>
      </c>
      <c r="K58" s="44" t="s">
        <v>43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41</v>
      </c>
      <c r="H61" s="19">
        <f t="shared" ref="H61" si="23">SUM(H52:H60)</f>
        <v>30</v>
      </c>
      <c r="I61" s="19">
        <f t="shared" ref="I61" si="24">SUM(I52:I60)</f>
        <v>119</v>
      </c>
      <c r="J61" s="19">
        <f t="shared" ref="J61:L61" si="25">SUM(J52:J60)</f>
        <v>933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700</v>
      </c>
      <c r="G62" s="32">
        <f t="shared" ref="G62" si="26">G51+G61</f>
        <v>41</v>
      </c>
      <c r="H62" s="32">
        <f t="shared" ref="H62" si="27">H51+H61</f>
        <v>30</v>
      </c>
      <c r="I62" s="32">
        <f t="shared" ref="I62" si="28">I51+I61</f>
        <v>119</v>
      </c>
      <c r="J62" s="32">
        <f t="shared" ref="J62:L62" si="29">J51+J61</f>
        <v>933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60</v>
      </c>
      <c r="G71" s="43">
        <v>1</v>
      </c>
      <c r="H71" s="43">
        <v>3</v>
      </c>
      <c r="I71" s="43">
        <v>2</v>
      </c>
      <c r="J71" s="43">
        <v>44</v>
      </c>
      <c r="K71" s="43">
        <v>47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2</v>
      </c>
      <c r="H72" s="43">
        <v>5</v>
      </c>
      <c r="I72" s="43">
        <v>12</v>
      </c>
      <c r="J72" s="43">
        <v>96</v>
      </c>
      <c r="K72" s="43">
        <v>113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62</v>
      </c>
      <c r="F73" s="43">
        <v>100</v>
      </c>
      <c r="G73" s="43">
        <v>14</v>
      </c>
      <c r="H73" s="43">
        <v>10</v>
      </c>
      <c r="I73" s="43">
        <v>13</v>
      </c>
      <c r="J73" s="43">
        <v>195</v>
      </c>
      <c r="K73" s="43" t="s">
        <v>47</v>
      </c>
      <c r="L73" s="43"/>
    </row>
    <row r="74" spans="1:12" ht="25.5" x14ac:dyDescent="0.25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3</v>
      </c>
      <c r="H74" s="43">
        <v>4</v>
      </c>
      <c r="I74" s="43">
        <v>20</v>
      </c>
      <c r="J74" s="43">
        <v>131</v>
      </c>
      <c r="K74" s="44" t="s">
        <v>64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0</v>
      </c>
      <c r="H75" s="43">
        <v>0</v>
      </c>
      <c r="I75" s="43">
        <v>20</v>
      </c>
      <c r="J75" s="43">
        <v>81</v>
      </c>
      <c r="K75" s="44">
        <v>372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30</v>
      </c>
      <c r="G76" s="43">
        <v>3</v>
      </c>
      <c r="H76" s="43">
        <v>1</v>
      </c>
      <c r="I76" s="43">
        <v>13</v>
      </c>
      <c r="J76" s="43">
        <v>82</v>
      </c>
      <c r="K76" s="44" t="s">
        <v>43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30</v>
      </c>
      <c r="G77" s="43">
        <v>3</v>
      </c>
      <c r="H77" s="43">
        <v>1</v>
      </c>
      <c r="I77" s="43">
        <v>13</v>
      </c>
      <c r="J77" s="43">
        <v>78</v>
      </c>
      <c r="K77" s="44" t="s">
        <v>43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26</v>
      </c>
      <c r="H80" s="19">
        <f t="shared" ref="H80" si="35">SUM(H71:H79)</f>
        <v>24</v>
      </c>
      <c r="I80" s="19">
        <f t="shared" ref="I80" si="36">SUM(I71:I79)</f>
        <v>93</v>
      </c>
      <c r="J80" s="19">
        <f t="shared" ref="J80:L80" si="37">SUM(J71:J79)</f>
        <v>707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770</v>
      </c>
      <c r="G81" s="32">
        <f t="shared" ref="G81" si="38">G70+G80</f>
        <v>26</v>
      </c>
      <c r="H81" s="32">
        <f t="shared" ref="H81" si="39">H70+H80</f>
        <v>24</v>
      </c>
      <c r="I81" s="32">
        <f t="shared" ref="I81" si="40">I70+I80</f>
        <v>93</v>
      </c>
      <c r="J81" s="32">
        <f t="shared" ref="J81:L81" si="41">J70+J80</f>
        <v>707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51</v>
      </c>
      <c r="F90" s="43">
        <v>60</v>
      </c>
      <c r="G90" s="43">
        <v>1</v>
      </c>
      <c r="H90" s="43">
        <v>5</v>
      </c>
      <c r="I90" s="43">
        <v>5</v>
      </c>
      <c r="J90" s="43">
        <v>71</v>
      </c>
      <c r="K90" s="44">
        <v>50</v>
      </c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68</v>
      </c>
      <c r="F91" s="43">
        <v>210</v>
      </c>
      <c r="G91" s="43">
        <v>5</v>
      </c>
      <c r="H91" s="43">
        <v>3</v>
      </c>
      <c r="I91" s="43">
        <v>18</v>
      </c>
      <c r="J91" s="43">
        <v>122</v>
      </c>
      <c r="K91" s="44" t="s">
        <v>67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69</v>
      </c>
      <c r="F92" s="43">
        <v>100</v>
      </c>
      <c r="G92" s="43">
        <v>15</v>
      </c>
      <c r="H92" s="43">
        <v>22</v>
      </c>
      <c r="I92" s="43">
        <v>0</v>
      </c>
      <c r="J92" s="43">
        <v>188</v>
      </c>
      <c r="K92" s="44" t="s">
        <v>47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54</v>
      </c>
      <c r="F93" s="43">
        <v>150</v>
      </c>
      <c r="G93" s="43">
        <v>8</v>
      </c>
      <c r="H93" s="43">
        <v>8</v>
      </c>
      <c r="I93" s="43">
        <v>44</v>
      </c>
      <c r="J93" s="43">
        <v>281</v>
      </c>
      <c r="K93" s="44" t="s">
        <v>55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</v>
      </c>
      <c r="H94" s="43">
        <v>0</v>
      </c>
      <c r="I94" s="43">
        <v>5</v>
      </c>
      <c r="J94" s="43">
        <v>58</v>
      </c>
      <c r="K94" s="44" t="s">
        <v>47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30</v>
      </c>
      <c r="G95" s="43">
        <v>3</v>
      </c>
      <c r="H95" s="43">
        <v>1</v>
      </c>
      <c r="I95" s="43">
        <v>13</v>
      </c>
      <c r="J95" s="43">
        <v>82</v>
      </c>
      <c r="K95" s="44" t="s">
        <v>43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30</v>
      </c>
      <c r="G96" s="43">
        <v>3</v>
      </c>
      <c r="H96" s="43">
        <v>1</v>
      </c>
      <c r="I96" s="43">
        <v>13</v>
      </c>
      <c r="J96" s="43">
        <v>78</v>
      </c>
      <c r="K96" s="44" t="s">
        <v>43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35</v>
      </c>
      <c r="H99" s="19">
        <f t="shared" ref="H99" si="47">SUM(H90:H98)</f>
        <v>40</v>
      </c>
      <c r="I99" s="19">
        <f t="shared" ref="I99" si="48">SUM(I90:I98)</f>
        <v>98</v>
      </c>
      <c r="J99" s="19">
        <f t="shared" ref="J99:L99" si="49">SUM(J90:J98)</f>
        <v>880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780</v>
      </c>
      <c r="G100" s="32">
        <f t="shared" ref="G100" si="50">G89+G99</f>
        <v>35</v>
      </c>
      <c r="H100" s="32">
        <f t="shared" ref="H100" si="51">H89+H99</f>
        <v>40</v>
      </c>
      <c r="I100" s="32">
        <f t="shared" ref="I100" si="52">I89+I99</f>
        <v>98</v>
      </c>
      <c r="J100" s="32">
        <f t="shared" ref="J100:L100" si="53">J89+J99</f>
        <v>880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68</v>
      </c>
      <c r="F110" s="43">
        <v>210</v>
      </c>
      <c r="G110" s="43">
        <v>5</v>
      </c>
      <c r="H110" s="43">
        <v>3</v>
      </c>
      <c r="I110" s="43">
        <v>18</v>
      </c>
      <c r="J110" s="43">
        <v>122</v>
      </c>
      <c r="K110" s="44" t="s">
        <v>67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70</v>
      </c>
      <c r="F111" s="43">
        <v>90</v>
      </c>
      <c r="G111" s="43">
        <v>7</v>
      </c>
      <c r="H111" s="43">
        <v>7</v>
      </c>
      <c r="I111" s="43">
        <v>3</v>
      </c>
      <c r="J111" s="43">
        <v>133</v>
      </c>
      <c r="K111" s="44">
        <v>256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72</v>
      </c>
      <c r="F112" s="43">
        <v>150</v>
      </c>
      <c r="G112" s="43">
        <v>5</v>
      </c>
      <c r="H112" s="43">
        <v>2</v>
      </c>
      <c r="I112" s="43">
        <v>39</v>
      </c>
      <c r="J112" s="43">
        <v>197</v>
      </c>
      <c r="K112" s="44" t="s">
        <v>47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>
        <v>0</v>
      </c>
      <c r="H113" s="43">
        <v>0</v>
      </c>
      <c r="I113" s="43">
        <v>20</v>
      </c>
      <c r="J113" s="43">
        <v>81</v>
      </c>
      <c r="K113" s="44">
        <v>372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3</v>
      </c>
      <c r="H114" s="43">
        <v>1</v>
      </c>
      <c r="I114" s="43">
        <v>13</v>
      </c>
      <c r="J114" s="43">
        <v>82</v>
      </c>
      <c r="K114" s="44" t="s">
        <v>43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3</v>
      </c>
      <c r="H115" s="43">
        <v>1</v>
      </c>
      <c r="I115" s="43">
        <v>13</v>
      </c>
      <c r="J115" s="43">
        <v>78</v>
      </c>
      <c r="K115" s="44" t="s">
        <v>43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23</v>
      </c>
      <c r="H118" s="19">
        <f t="shared" si="56"/>
        <v>14</v>
      </c>
      <c r="I118" s="19">
        <f t="shared" si="56"/>
        <v>106</v>
      </c>
      <c r="J118" s="19">
        <f t="shared" si="56"/>
        <v>693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710</v>
      </c>
      <c r="G119" s="32">
        <f t="shared" ref="G119" si="58">G108+G118</f>
        <v>23</v>
      </c>
      <c r="H119" s="32">
        <f t="shared" ref="H119" si="59">H108+H118</f>
        <v>14</v>
      </c>
      <c r="I119" s="32">
        <f t="shared" ref="I119" si="60">I108+I118</f>
        <v>106</v>
      </c>
      <c r="J119" s="32">
        <f t="shared" ref="J119:L119" si="61">J108+J118</f>
        <v>693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51</v>
      </c>
      <c r="F128" s="43">
        <v>60</v>
      </c>
      <c r="G128" s="43">
        <v>1</v>
      </c>
      <c r="H128" s="43">
        <v>5</v>
      </c>
      <c r="I128" s="43">
        <v>5</v>
      </c>
      <c r="J128" s="43">
        <v>71</v>
      </c>
      <c r="K128" s="44">
        <v>50</v>
      </c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73</v>
      </c>
      <c r="F129" s="43">
        <v>200</v>
      </c>
      <c r="G129" s="43">
        <v>5</v>
      </c>
      <c r="H129" s="43">
        <v>3</v>
      </c>
      <c r="I129" s="43">
        <v>19</v>
      </c>
      <c r="J129" s="43">
        <v>120</v>
      </c>
      <c r="K129" s="44" t="s">
        <v>75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>
        <v>100</v>
      </c>
      <c r="G130" s="43">
        <v>9.1999999999999993</v>
      </c>
      <c r="H130" s="43">
        <v>3</v>
      </c>
      <c r="I130" s="43">
        <v>14</v>
      </c>
      <c r="J130" s="43">
        <v>96</v>
      </c>
      <c r="K130" s="44" t="s">
        <v>47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76</v>
      </c>
      <c r="F131" s="43">
        <v>150</v>
      </c>
      <c r="G131" s="43">
        <v>5</v>
      </c>
      <c r="H131" s="43">
        <v>3</v>
      </c>
      <c r="I131" s="43">
        <v>26</v>
      </c>
      <c r="J131" s="43">
        <v>239</v>
      </c>
      <c r="K131" s="44" t="s">
        <v>49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77</v>
      </c>
      <c r="F132" s="43">
        <v>200</v>
      </c>
      <c r="G132" s="43">
        <v>0</v>
      </c>
      <c r="H132" s="43">
        <v>0</v>
      </c>
      <c r="I132" s="43">
        <v>12</v>
      </c>
      <c r="J132" s="43">
        <v>59</v>
      </c>
      <c r="K132" s="44">
        <v>342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3</v>
      </c>
      <c r="H133" s="43">
        <v>1</v>
      </c>
      <c r="I133" s="43">
        <v>13</v>
      </c>
      <c r="J133" s="43">
        <v>82</v>
      </c>
      <c r="K133" s="44" t="s">
        <v>43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3</v>
      </c>
      <c r="H134" s="43">
        <v>1</v>
      </c>
      <c r="I134" s="43">
        <v>13</v>
      </c>
      <c r="J134" s="43">
        <v>78</v>
      </c>
      <c r="K134" s="44" t="s">
        <v>43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26.2</v>
      </c>
      <c r="H137" s="19">
        <f t="shared" si="64"/>
        <v>16</v>
      </c>
      <c r="I137" s="19">
        <f t="shared" si="64"/>
        <v>102</v>
      </c>
      <c r="J137" s="19">
        <f t="shared" si="64"/>
        <v>745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770</v>
      </c>
      <c r="G138" s="32">
        <f t="shared" ref="G138" si="66">G127+G137</f>
        <v>26.2</v>
      </c>
      <c r="H138" s="32">
        <f t="shared" ref="H138" si="67">H127+H137</f>
        <v>16</v>
      </c>
      <c r="I138" s="32">
        <f t="shared" ref="I138" si="68">I127+I137</f>
        <v>102</v>
      </c>
      <c r="J138" s="32">
        <f t="shared" ref="J138:L138" si="69">J127+J137</f>
        <v>745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78</v>
      </c>
      <c r="F147" s="43">
        <v>60</v>
      </c>
      <c r="G147" s="43">
        <v>0</v>
      </c>
      <c r="H147" s="43">
        <v>0</v>
      </c>
      <c r="I147" s="43">
        <v>3</v>
      </c>
      <c r="J147" s="43">
        <v>17</v>
      </c>
      <c r="K147" s="44">
        <v>70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79</v>
      </c>
      <c r="F148" s="43">
        <v>200</v>
      </c>
      <c r="G148" s="43">
        <v>8</v>
      </c>
      <c r="H148" s="43">
        <v>6</v>
      </c>
      <c r="I148" s="43">
        <v>11</v>
      </c>
      <c r="J148" s="43">
        <v>123</v>
      </c>
      <c r="K148" s="44">
        <v>82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80</v>
      </c>
      <c r="F149" s="43">
        <v>100</v>
      </c>
      <c r="G149" s="43">
        <v>13</v>
      </c>
      <c r="H149" s="43">
        <v>18</v>
      </c>
      <c r="I149" s="43">
        <v>16</v>
      </c>
      <c r="J149" s="43">
        <v>265</v>
      </c>
      <c r="K149" s="44">
        <v>279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81</v>
      </c>
      <c r="F150" s="43">
        <v>150</v>
      </c>
      <c r="G150" s="43">
        <v>8</v>
      </c>
      <c r="H150" s="43">
        <v>8</v>
      </c>
      <c r="I150" s="43">
        <v>44</v>
      </c>
      <c r="J150" s="43">
        <v>281</v>
      </c>
      <c r="K150" s="44" t="s">
        <v>55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82</v>
      </c>
      <c r="F151" s="43">
        <v>200</v>
      </c>
      <c r="G151" s="43">
        <v>0</v>
      </c>
      <c r="H151" s="43">
        <v>0</v>
      </c>
      <c r="I151" s="43">
        <v>19</v>
      </c>
      <c r="J151" s="43">
        <v>79</v>
      </c>
      <c r="K151" s="44">
        <v>349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3</v>
      </c>
      <c r="H152" s="43">
        <v>1</v>
      </c>
      <c r="I152" s="43">
        <v>13</v>
      </c>
      <c r="J152" s="43">
        <v>82</v>
      </c>
      <c r="K152" s="44" t="s">
        <v>43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30</v>
      </c>
      <c r="G153" s="43">
        <v>3</v>
      </c>
      <c r="H153" s="43">
        <v>1</v>
      </c>
      <c r="I153" s="43">
        <v>13</v>
      </c>
      <c r="J153" s="43">
        <v>78</v>
      </c>
      <c r="K153" s="44" t="s">
        <v>43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35</v>
      </c>
      <c r="H156" s="19">
        <f t="shared" si="72"/>
        <v>34</v>
      </c>
      <c r="I156" s="19">
        <f t="shared" si="72"/>
        <v>119</v>
      </c>
      <c r="J156" s="19">
        <f t="shared" si="72"/>
        <v>925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770</v>
      </c>
      <c r="G157" s="32">
        <f t="shared" ref="G157" si="74">G146+G156</f>
        <v>35</v>
      </c>
      <c r="H157" s="32">
        <f t="shared" ref="H157" si="75">H146+H156</f>
        <v>34</v>
      </c>
      <c r="I157" s="32">
        <f t="shared" ref="I157" si="76">I146+I156</f>
        <v>119</v>
      </c>
      <c r="J157" s="32">
        <f t="shared" ref="J157:L157" si="77">J146+J156</f>
        <v>925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60</v>
      </c>
      <c r="F166" s="43">
        <v>60</v>
      </c>
      <c r="G166" s="43">
        <v>1</v>
      </c>
      <c r="H166" s="43">
        <v>3</v>
      </c>
      <c r="I166" s="43">
        <v>2</v>
      </c>
      <c r="J166" s="43">
        <v>44</v>
      </c>
      <c r="K166" s="43">
        <v>47</v>
      </c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83</v>
      </c>
      <c r="F167" s="43">
        <v>220</v>
      </c>
      <c r="G167" s="43">
        <v>8</v>
      </c>
      <c r="H167" s="43">
        <v>3</v>
      </c>
      <c r="I167" s="43">
        <v>12</v>
      </c>
      <c r="J167" s="43">
        <v>102</v>
      </c>
      <c r="K167" s="43" t="s">
        <v>84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58</v>
      </c>
      <c r="F168" s="43">
        <v>230</v>
      </c>
      <c r="G168" s="43">
        <v>26</v>
      </c>
      <c r="H168" s="43">
        <v>22</v>
      </c>
      <c r="I168" s="43">
        <v>58</v>
      </c>
      <c r="J168" s="43">
        <v>553</v>
      </c>
      <c r="K168" s="44">
        <v>291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</v>
      </c>
      <c r="H170" s="43">
        <v>0</v>
      </c>
      <c r="I170" s="43">
        <v>12</v>
      </c>
      <c r="J170" s="43">
        <v>59</v>
      </c>
      <c r="K170" s="44">
        <v>342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3</v>
      </c>
      <c r="H171" s="43">
        <v>1</v>
      </c>
      <c r="I171" s="43">
        <v>13</v>
      </c>
      <c r="J171" s="43">
        <v>82</v>
      </c>
      <c r="K171" s="44" t="s">
        <v>43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3</v>
      </c>
      <c r="H172" s="43">
        <v>1</v>
      </c>
      <c r="I172" s="43">
        <v>13</v>
      </c>
      <c r="J172" s="43">
        <v>78</v>
      </c>
      <c r="K172" s="44" t="s">
        <v>43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41</v>
      </c>
      <c r="H175" s="19">
        <f t="shared" si="80"/>
        <v>30</v>
      </c>
      <c r="I175" s="19">
        <f t="shared" si="80"/>
        <v>110</v>
      </c>
      <c r="J175" s="19">
        <f t="shared" si="80"/>
        <v>918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770</v>
      </c>
      <c r="G176" s="32">
        <f t="shared" ref="G176" si="82">G165+G175</f>
        <v>41</v>
      </c>
      <c r="H176" s="32">
        <f t="shared" ref="H176" si="83">H165+H175</f>
        <v>30</v>
      </c>
      <c r="I176" s="32">
        <f t="shared" ref="I176" si="84">I165+I175</f>
        <v>110</v>
      </c>
      <c r="J176" s="32">
        <f t="shared" ref="J176:L176" si="85">J165+J175</f>
        <v>918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51</v>
      </c>
      <c r="F185" s="43">
        <v>60</v>
      </c>
      <c r="G185" s="43">
        <v>1</v>
      </c>
      <c r="H185" s="43">
        <v>5</v>
      </c>
      <c r="I185" s="43">
        <v>5</v>
      </c>
      <c r="J185" s="43">
        <v>71</v>
      </c>
      <c r="K185" s="44">
        <v>50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45</v>
      </c>
      <c r="F186" s="43">
        <v>200</v>
      </c>
      <c r="G186" s="43">
        <v>2</v>
      </c>
      <c r="H186" s="43">
        <v>4</v>
      </c>
      <c r="I186" s="43">
        <v>10</v>
      </c>
      <c r="J186" s="43">
        <v>93</v>
      </c>
      <c r="K186" s="44">
        <v>88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69</v>
      </c>
      <c r="F187" s="43">
        <v>100</v>
      </c>
      <c r="G187" s="43">
        <v>15</v>
      </c>
      <c r="H187" s="43">
        <v>22</v>
      </c>
      <c r="I187" s="43">
        <v>0</v>
      </c>
      <c r="J187" s="43">
        <v>188</v>
      </c>
      <c r="K187" s="44" t="s">
        <v>47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54</v>
      </c>
      <c r="F188" s="43">
        <v>150</v>
      </c>
      <c r="G188" s="43">
        <v>8</v>
      </c>
      <c r="H188" s="43">
        <v>8</v>
      </c>
      <c r="I188" s="43">
        <v>44</v>
      </c>
      <c r="J188" s="43">
        <v>281</v>
      </c>
      <c r="K188" s="43" t="s">
        <v>55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43">
        <v>0</v>
      </c>
      <c r="H189" s="43">
        <v>0</v>
      </c>
      <c r="I189" s="43">
        <v>14</v>
      </c>
      <c r="J189" s="43">
        <v>56</v>
      </c>
      <c r="K189" s="43">
        <v>685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43">
        <v>3</v>
      </c>
      <c r="H190" s="43">
        <v>1</v>
      </c>
      <c r="I190" s="43">
        <v>13</v>
      </c>
      <c r="J190" s="43">
        <v>82</v>
      </c>
      <c r="K190" s="44" t="s">
        <v>43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3</v>
      </c>
      <c r="H191" s="43">
        <v>1</v>
      </c>
      <c r="I191" s="43">
        <v>13</v>
      </c>
      <c r="J191" s="43">
        <v>78</v>
      </c>
      <c r="K191" s="44" t="s">
        <v>43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32</v>
      </c>
      <c r="H194" s="19">
        <f t="shared" si="88"/>
        <v>41</v>
      </c>
      <c r="I194" s="19">
        <f t="shared" si="88"/>
        <v>99</v>
      </c>
      <c r="J194" s="19">
        <f t="shared" si="88"/>
        <v>849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770</v>
      </c>
      <c r="G195" s="32">
        <f t="shared" ref="G195" si="90">G184+G194</f>
        <v>32</v>
      </c>
      <c r="H195" s="32">
        <f t="shared" ref="H195" si="91">H184+H194</f>
        <v>41</v>
      </c>
      <c r="I195" s="32">
        <f t="shared" ref="I195" si="92">I184+I194</f>
        <v>99</v>
      </c>
      <c r="J195" s="32">
        <f t="shared" ref="J195:L195" si="93">J184+J194</f>
        <v>849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30.52</v>
      </c>
      <c r="H196" s="34">
        <f t="shared" si="94"/>
        <v>28</v>
      </c>
      <c r="I196" s="34">
        <f t="shared" si="94"/>
        <v>103.2</v>
      </c>
      <c r="J196" s="34">
        <f t="shared" si="94"/>
        <v>825.6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2023-12-13T07:07:31Z</cp:lastPrinted>
  <dcterms:created xsi:type="dcterms:W3CDTF">2022-05-16T14:23:56Z</dcterms:created>
  <dcterms:modified xsi:type="dcterms:W3CDTF">2025-01-12T10:49:04Z</dcterms:modified>
</cp:coreProperties>
</file>